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M28" i="1" l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27" i="1"/>
  <c r="M26" i="1"/>
  <c r="M25" i="1"/>
  <c r="M23" i="1"/>
  <c r="P19" i="2"/>
  <c r="L19" i="2"/>
  <c r="J19" i="2"/>
  <c r="H19" i="2"/>
  <c r="F19" i="2"/>
  <c r="D19" i="2"/>
  <c r="M50" i="1" l="1"/>
  <c r="O21" i="2"/>
  <c r="M23" i="2"/>
  <c r="C20" i="2"/>
  <c r="M21" i="2"/>
  <c r="G22" i="2"/>
  <c r="I24" i="2"/>
  <c r="G21" i="2"/>
  <c r="G18" i="2"/>
  <c r="M22" i="2"/>
  <c r="C23" i="2"/>
  <c r="I26" i="2"/>
  <c r="O18" i="2"/>
  <c r="I20" i="2"/>
  <c r="E20" i="2"/>
  <c r="G23" i="2"/>
  <c r="C21" i="2"/>
  <c r="M19" i="2"/>
  <c r="N19" i="2"/>
  <c r="Q19" i="2"/>
  <c r="E22" i="2"/>
  <c r="C26" i="2"/>
  <c r="I23" i="2"/>
  <c r="E23" i="2"/>
  <c r="I22" i="2"/>
  <c r="G26" i="2"/>
  <c r="O22" i="2"/>
  <c r="O23" i="2"/>
  <c r="G20" i="2"/>
  <c r="G25" i="2"/>
  <c r="G24" i="2"/>
  <c r="C18" i="2"/>
  <c r="K21" i="2"/>
  <c r="O25" i="2"/>
  <c r="K23" i="2"/>
  <c r="E21" i="2"/>
  <c r="O20" i="2"/>
  <c r="C22" i="2"/>
  <c r="M26" i="2"/>
  <c r="C24" i="2"/>
  <c r="M25" i="2"/>
  <c r="E26" i="2"/>
  <c r="K20" i="2"/>
  <c r="I25" i="2"/>
  <c r="K18" i="2"/>
  <c r="K22" i="2"/>
  <c r="M24" i="2"/>
  <c r="O24" i="2"/>
  <c r="M18" i="2"/>
  <c r="K24" i="2"/>
  <c r="I21" i="2"/>
  <c r="M20" i="2"/>
  <c r="K25" i="2"/>
  <c r="K26" i="2"/>
  <c r="E18" i="2"/>
  <c r="I18" i="2"/>
  <c r="E24" i="2"/>
  <c r="C25" i="2"/>
  <c r="O26" i="2"/>
  <c r="E25" i="2"/>
</calcChain>
</file>

<file path=xl/sharedStrings.xml><?xml version="1.0" encoding="utf-8"?>
<sst xmlns="http://schemas.openxmlformats.org/spreadsheetml/2006/main" count="49" uniqueCount="30">
  <si>
    <t>Name</t>
  </si>
  <si>
    <t>Email</t>
  </si>
  <si>
    <t>Agency Name:</t>
  </si>
  <si>
    <t>Agency Address:</t>
  </si>
  <si>
    <t>Contact Person:</t>
  </si>
  <si>
    <t>Contact Email:</t>
  </si>
  <si>
    <t>Contact Phone:</t>
  </si>
  <si>
    <t>Staff Registration</t>
  </si>
  <si>
    <t>Parent Registration</t>
  </si>
  <si>
    <t>Directors' Luncheon</t>
  </si>
  <si>
    <t>Banquet</t>
  </si>
  <si>
    <t>Beyond Fundamentals</t>
  </si>
  <si>
    <t>Teach Stone ISS</t>
  </si>
  <si>
    <t>Exhibitor Booth</t>
  </si>
  <si>
    <t>Total</t>
  </si>
  <si>
    <t>X</t>
  </si>
  <si>
    <t>x</t>
  </si>
  <si>
    <t>(ex. John Smith)</t>
  </si>
  <si>
    <t>john.smith@abc123.com</t>
  </si>
  <si>
    <t>Total For This Page:</t>
  </si>
  <si>
    <t>Please Enter Dollar Values Below</t>
  </si>
  <si>
    <t>(Print and submit additional pages, if needed)</t>
  </si>
  <si>
    <t xml:space="preserve">             2014 KHSA Annual Conference - Registration Form</t>
  </si>
  <si>
    <t xml:space="preserve">             April 28, 2014 - Crowne Plaza Hotel, Louisville, Kentucky</t>
  </si>
  <si>
    <t xml:space="preserve">             Registration Deadline: April 11, 2014</t>
  </si>
  <si>
    <t xml:space="preserve">             Return this  form with payment by April 11, 2014</t>
  </si>
  <si>
    <t xml:space="preserve">             to Allyson Taylor, KHSA Executive Director, 649 Charity Court, Suite 1, Frankfort, KY  40601</t>
  </si>
  <si>
    <t xml:space="preserve">             Email: allyson.taylor@khsa.org</t>
  </si>
  <si>
    <t xml:space="preserve">             Fax: (502)607-0771</t>
  </si>
  <si>
    <t xml:space="preserve">             ~  Registration Form May Be Used As Invoice  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</si>
</sst>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u/>
      <sz val="12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Fill="1" applyBorder="1"/>
    <xf numFmtId="0" fontId="5" fillId="0" borderId="0" xfId="1" applyFont="1"/>
    <xf numFmtId="0" fontId="4" fillId="0" borderId="1" xfId="0" applyFont="1" applyBorder="1"/>
    <xf numFmtId="164" fontId="4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28575</xdr:rowOff>
    </xdr:from>
    <xdr:to>
      <xdr:col>10</xdr:col>
      <xdr:colOff>424024</xdr:colOff>
      <xdr:row>5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28575"/>
          <a:ext cx="6234274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smith@abc12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61"/>
  <sheetViews>
    <sheetView showGridLines="0" tabSelected="1" topLeftCell="A8" zoomScaleNormal="100" workbookViewId="0">
      <selection activeCell="A8" sqref="A8:M8"/>
    </sheetView>
  </sheetViews>
  <sheetFormatPr defaultRowHeight="15" x14ac:dyDescent="0.25"/>
  <cols>
    <col min="1" max="1" width="5" style="8" customWidth="1"/>
    <col min="2" max="2" width="16.5703125" customWidth="1"/>
    <col min="3" max="3" width="4.7109375" customWidth="1"/>
    <col min="4" max="13" width="16.5703125" customWidth="1"/>
  </cols>
  <sheetData>
    <row r="8" spans="1:13" s="17" customFormat="1" ht="26.25" x14ac:dyDescent="0.4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17" customFormat="1" ht="26.25" x14ac:dyDescent="0.4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18" customFormat="1" ht="26.25" x14ac:dyDescent="0.4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18" customFormat="1" ht="26.25" x14ac:dyDescent="0.4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34.5" customHeight="1" thickBot="1" x14ac:dyDescent="0.3">
      <c r="B12" t="s">
        <v>2</v>
      </c>
      <c r="D12" s="5"/>
      <c r="E12" s="5"/>
      <c r="F12" s="5"/>
    </row>
    <row r="13" spans="1:13" ht="34.5" customHeight="1" thickBot="1" x14ac:dyDescent="0.3">
      <c r="B13" t="s">
        <v>3</v>
      </c>
      <c r="D13" s="5"/>
      <c r="E13" s="5"/>
      <c r="F13" s="5"/>
    </row>
    <row r="14" spans="1:13" ht="34.5" customHeight="1" thickBot="1" x14ac:dyDescent="0.3">
      <c r="B14" t="s">
        <v>4</v>
      </c>
      <c r="D14" s="5"/>
      <c r="E14" s="5"/>
      <c r="F14" s="5"/>
    </row>
    <row r="15" spans="1:13" ht="34.5" customHeight="1" thickBot="1" x14ac:dyDescent="0.3">
      <c r="B15" t="s">
        <v>5</v>
      </c>
      <c r="D15" s="5"/>
      <c r="E15" s="5"/>
      <c r="F15" s="5"/>
    </row>
    <row r="16" spans="1:13" ht="34.5" customHeight="1" thickBot="1" x14ac:dyDescent="0.3">
      <c r="B16" t="s">
        <v>6</v>
      </c>
      <c r="D16" s="5"/>
      <c r="E16" s="5"/>
      <c r="F16" s="5"/>
    </row>
    <row r="19" spans="1:13" s="1" customFormat="1" ht="30" x14ac:dyDescent="0.25">
      <c r="A19" s="9"/>
      <c r="F19" s="2" t="s">
        <v>7</v>
      </c>
      <c r="G19" s="2" t="s">
        <v>8</v>
      </c>
      <c r="H19" s="2" t="s">
        <v>9</v>
      </c>
      <c r="I19" s="2" t="s">
        <v>10</v>
      </c>
      <c r="J19" s="2" t="s">
        <v>11</v>
      </c>
      <c r="K19" s="2" t="s">
        <v>12</v>
      </c>
      <c r="L19" s="2" t="s">
        <v>13</v>
      </c>
      <c r="M19" s="2" t="s">
        <v>14</v>
      </c>
    </row>
    <row r="20" spans="1:13" x14ac:dyDescent="0.25">
      <c r="F20" s="3">
        <v>199</v>
      </c>
      <c r="G20" s="3">
        <v>150</v>
      </c>
      <c r="H20" s="3">
        <v>60</v>
      </c>
      <c r="I20" s="3">
        <v>60</v>
      </c>
      <c r="J20" s="3">
        <v>75</v>
      </c>
      <c r="K20" s="3">
        <v>350</v>
      </c>
      <c r="L20" s="3">
        <v>400</v>
      </c>
      <c r="M20" s="4"/>
    </row>
    <row r="21" spans="1:13" x14ac:dyDescent="0.25">
      <c r="F21" s="22" t="s">
        <v>20</v>
      </c>
      <c r="G21" s="23"/>
      <c r="H21" s="23"/>
      <c r="I21" s="23"/>
      <c r="J21" s="23"/>
      <c r="K21" s="23"/>
      <c r="L21" s="23"/>
    </row>
    <row r="22" spans="1:13" ht="15.75" x14ac:dyDescent="0.25">
      <c r="B22" s="14" t="s">
        <v>0</v>
      </c>
      <c r="C22" s="14"/>
      <c r="D22" s="14" t="s">
        <v>1</v>
      </c>
      <c r="F22" s="24"/>
      <c r="G22" s="24"/>
      <c r="H22" s="24"/>
      <c r="I22" s="24"/>
      <c r="J22" s="24"/>
      <c r="K22" s="24"/>
      <c r="L22" s="24"/>
    </row>
    <row r="23" spans="1:13" ht="15.75" x14ac:dyDescent="0.25">
      <c r="B23" s="15" t="s">
        <v>17</v>
      </c>
      <c r="C23" s="15"/>
      <c r="D23" s="16" t="s">
        <v>18</v>
      </c>
      <c r="E23" s="11"/>
      <c r="F23" s="12">
        <v>199</v>
      </c>
      <c r="G23" s="12">
        <v>150</v>
      </c>
      <c r="H23" s="12">
        <v>60</v>
      </c>
      <c r="I23" s="12">
        <v>60</v>
      </c>
      <c r="J23" s="12">
        <v>75</v>
      </c>
      <c r="K23" s="12">
        <v>350</v>
      </c>
      <c r="L23" s="12">
        <v>400</v>
      </c>
      <c r="M23" s="13">
        <f>SUM(F23:L23)</f>
        <v>1294</v>
      </c>
    </row>
    <row r="24" spans="1:13" x14ac:dyDescent="0.25">
      <c r="B24" s="6"/>
    </row>
    <row r="25" spans="1:13" ht="29.25" customHeight="1" thickBot="1" x14ac:dyDescent="0.3">
      <c r="A25" s="8">
        <v>1</v>
      </c>
      <c r="B25" s="5"/>
      <c r="D25" s="5"/>
      <c r="E25" s="6"/>
      <c r="F25" s="7"/>
      <c r="G25" s="7"/>
      <c r="H25" s="7"/>
      <c r="I25" s="7"/>
      <c r="J25" s="7"/>
      <c r="K25" s="7"/>
      <c r="L25" s="7"/>
      <c r="M25" s="7">
        <f>F25+G25+H25+I25+J25+K25+L25</f>
        <v>0</v>
      </c>
    </row>
    <row r="26" spans="1:13" ht="29.25" customHeight="1" thickBot="1" x14ac:dyDescent="0.3">
      <c r="A26" s="8">
        <v>2</v>
      </c>
      <c r="B26" s="5"/>
      <c r="D26" s="5"/>
      <c r="E26" s="6"/>
      <c r="F26" s="7"/>
      <c r="G26" s="7"/>
      <c r="H26" s="7"/>
      <c r="I26" s="7"/>
      <c r="J26" s="7"/>
      <c r="K26" s="7"/>
      <c r="L26" s="7"/>
      <c r="M26" s="7">
        <f>F26+G26+H26+I26+J26+K26+L26</f>
        <v>0</v>
      </c>
    </row>
    <row r="27" spans="1:13" ht="29.25" customHeight="1" thickBot="1" x14ac:dyDescent="0.3">
      <c r="A27" s="8">
        <v>3</v>
      </c>
      <c r="B27" s="5"/>
      <c r="D27" s="5"/>
      <c r="E27" s="6"/>
      <c r="F27" s="7"/>
      <c r="G27" s="7"/>
      <c r="H27" s="7"/>
      <c r="I27" s="7"/>
      <c r="J27" s="7"/>
      <c r="K27" s="7"/>
      <c r="L27" s="7"/>
      <c r="M27" s="7">
        <f t="shared" ref="M27:M49" si="0">F27+G27+H27+I27+J27+K27+L27</f>
        <v>0</v>
      </c>
    </row>
    <row r="28" spans="1:13" ht="29.25" customHeight="1" thickBot="1" x14ac:dyDescent="0.3">
      <c r="A28" s="8">
        <v>4</v>
      </c>
      <c r="B28" s="5"/>
      <c r="D28" s="5"/>
      <c r="E28" s="6"/>
      <c r="F28" s="7"/>
      <c r="G28" s="7"/>
      <c r="H28" s="7"/>
      <c r="I28" s="7"/>
      <c r="J28" s="7"/>
      <c r="K28" s="7"/>
      <c r="L28" s="7"/>
      <c r="M28" s="7">
        <f t="shared" si="0"/>
        <v>0</v>
      </c>
    </row>
    <row r="29" spans="1:13" ht="29.25" customHeight="1" thickBot="1" x14ac:dyDescent="0.3">
      <c r="A29" s="8">
        <v>5</v>
      </c>
      <c r="B29" s="5"/>
      <c r="D29" s="5"/>
      <c r="E29" s="6"/>
      <c r="F29" s="7"/>
      <c r="G29" s="7"/>
      <c r="H29" s="7"/>
      <c r="I29" s="7"/>
      <c r="J29" s="7"/>
      <c r="K29" s="7"/>
      <c r="L29" s="7"/>
      <c r="M29" s="7">
        <f t="shared" si="0"/>
        <v>0</v>
      </c>
    </row>
    <row r="30" spans="1:13" ht="29.25" customHeight="1" thickBot="1" x14ac:dyDescent="0.3">
      <c r="A30" s="8">
        <v>6</v>
      </c>
      <c r="B30" s="5"/>
      <c r="D30" s="5"/>
      <c r="E30" s="6"/>
      <c r="F30" s="7"/>
      <c r="G30" s="7"/>
      <c r="H30" s="7"/>
      <c r="I30" s="7"/>
      <c r="J30" s="7"/>
      <c r="K30" s="7"/>
      <c r="L30" s="7"/>
      <c r="M30" s="7">
        <f t="shared" si="0"/>
        <v>0</v>
      </c>
    </row>
    <row r="31" spans="1:13" ht="29.25" customHeight="1" thickBot="1" x14ac:dyDescent="0.3">
      <c r="A31" s="8">
        <v>7</v>
      </c>
      <c r="B31" s="5"/>
      <c r="D31" s="5"/>
      <c r="E31" s="6"/>
      <c r="F31" s="7"/>
      <c r="G31" s="7"/>
      <c r="H31" s="7"/>
      <c r="I31" s="7"/>
      <c r="J31" s="7"/>
      <c r="K31" s="7"/>
      <c r="L31" s="7"/>
      <c r="M31" s="7">
        <f t="shared" si="0"/>
        <v>0</v>
      </c>
    </row>
    <row r="32" spans="1:13" ht="29.25" customHeight="1" thickBot="1" x14ac:dyDescent="0.3">
      <c r="A32" s="8">
        <v>8</v>
      </c>
      <c r="B32" s="5"/>
      <c r="D32" s="5"/>
      <c r="E32" s="6"/>
      <c r="F32" s="7"/>
      <c r="G32" s="7"/>
      <c r="H32" s="7"/>
      <c r="I32" s="7"/>
      <c r="J32" s="7"/>
      <c r="K32" s="7"/>
      <c r="L32" s="7"/>
      <c r="M32" s="7">
        <f t="shared" si="0"/>
        <v>0</v>
      </c>
    </row>
    <row r="33" spans="1:13" ht="29.25" customHeight="1" thickBot="1" x14ac:dyDescent="0.3">
      <c r="A33" s="8">
        <v>9</v>
      </c>
      <c r="B33" s="5"/>
      <c r="D33" s="5"/>
      <c r="E33" s="6"/>
      <c r="F33" s="7"/>
      <c r="G33" s="7"/>
      <c r="H33" s="7"/>
      <c r="I33" s="7"/>
      <c r="J33" s="7"/>
      <c r="K33" s="7"/>
      <c r="L33" s="7"/>
      <c r="M33" s="7">
        <f t="shared" si="0"/>
        <v>0</v>
      </c>
    </row>
    <row r="34" spans="1:13" ht="29.25" customHeight="1" thickBot="1" x14ac:dyDescent="0.3">
      <c r="A34" s="8">
        <v>10</v>
      </c>
      <c r="B34" s="5"/>
      <c r="D34" s="5"/>
      <c r="E34" s="6"/>
      <c r="F34" s="7"/>
      <c r="G34" s="7"/>
      <c r="H34" s="7"/>
      <c r="I34" s="7"/>
      <c r="J34" s="7"/>
      <c r="K34" s="7"/>
      <c r="L34" s="7"/>
      <c r="M34" s="7">
        <f t="shared" si="0"/>
        <v>0</v>
      </c>
    </row>
    <row r="35" spans="1:13" ht="29.25" customHeight="1" thickBot="1" x14ac:dyDescent="0.3">
      <c r="A35" s="8">
        <v>11</v>
      </c>
      <c r="B35" s="5"/>
      <c r="D35" s="5"/>
      <c r="E35" s="6"/>
      <c r="F35" s="7"/>
      <c r="G35" s="7"/>
      <c r="H35" s="7"/>
      <c r="I35" s="7"/>
      <c r="J35" s="7"/>
      <c r="K35" s="7"/>
      <c r="L35" s="7"/>
      <c r="M35" s="7">
        <f t="shared" si="0"/>
        <v>0</v>
      </c>
    </row>
    <row r="36" spans="1:13" ht="29.25" customHeight="1" thickBot="1" x14ac:dyDescent="0.3">
      <c r="A36" s="8">
        <v>12</v>
      </c>
      <c r="B36" s="5"/>
      <c r="D36" s="5"/>
      <c r="E36" s="6"/>
      <c r="F36" s="7"/>
      <c r="G36" s="7"/>
      <c r="H36" s="7"/>
      <c r="I36" s="7"/>
      <c r="J36" s="7"/>
      <c r="K36" s="7"/>
      <c r="L36" s="7"/>
      <c r="M36" s="7">
        <f t="shared" si="0"/>
        <v>0</v>
      </c>
    </row>
    <row r="37" spans="1:13" ht="29.25" customHeight="1" thickBot="1" x14ac:dyDescent="0.3">
      <c r="A37" s="8">
        <v>13</v>
      </c>
      <c r="B37" s="5"/>
      <c r="D37" s="5"/>
      <c r="E37" s="6"/>
      <c r="F37" s="7"/>
      <c r="G37" s="7"/>
      <c r="H37" s="7"/>
      <c r="I37" s="7"/>
      <c r="J37" s="7"/>
      <c r="K37" s="7"/>
      <c r="L37" s="7"/>
      <c r="M37" s="7">
        <f t="shared" si="0"/>
        <v>0</v>
      </c>
    </row>
    <row r="38" spans="1:13" ht="29.25" customHeight="1" thickBot="1" x14ac:dyDescent="0.3">
      <c r="A38" s="8">
        <v>14</v>
      </c>
      <c r="B38" s="5"/>
      <c r="D38" s="5"/>
      <c r="E38" s="6"/>
      <c r="F38" s="7"/>
      <c r="G38" s="7"/>
      <c r="H38" s="7"/>
      <c r="I38" s="7"/>
      <c r="J38" s="7"/>
      <c r="K38" s="7"/>
      <c r="L38" s="7"/>
      <c r="M38" s="7">
        <f t="shared" si="0"/>
        <v>0</v>
      </c>
    </row>
    <row r="39" spans="1:13" ht="29.25" customHeight="1" thickBot="1" x14ac:dyDescent="0.3">
      <c r="A39" s="8">
        <v>15</v>
      </c>
      <c r="B39" s="5"/>
      <c r="D39" s="5"/>
      <c r="E39" s="6"/>
      <c r="F39" s="7"/>
      <c r="G39" s="7"/>
      <c r="H39" s="7"/>
      <c r="I39" s="7"/>
      <c r="J39" s="7"/>
      <c r="K39" s="7"/>
      <c r="L39" s="7"/>
      <c r="M39" s="7">
        <f t="shared" si="0"/>
        <v>0</v>
      </c>
    </row>
    <row r="40" spans="1:13" ht="29.25" customHeight="1" thickBot="1" x14ac:dyDescent="0.3">
      <c r="A40" s="8">
        <v>16</v>
      </c>
      <c r="B40" s="5"/>
      <c r="D40" s="5"/>
      <c r="E40" s="6"/>
      <c r="F40" s="7"/>
      <c r="G40" s="7"/>
      <c r="H40" s="7"/>
      <c r="I40" s="7"/>
      <c r="J40" s="7"/>
      <c r="K40" s="7"/>
      <c r="L40" s="7"/>
      <c r="M40" s="7">
        <f t="shared" si="0"/>
        <v>0</v>
      </c>
    </row>
    <row r="41" spans="1:13" ht="29.25" customHeight="1" thickBot="1" x14ac:dyDescent="0.3">
      <c r="A41" s="8">
        <v>17</v>
      </c>
      <c r="B41" s="5"/>
      <c r="D41" s="5"/>
      <c r="F41" s="7"/>
      <c r="G41" s="7"/>
      <c r="H41" s="7"/>
      <c r="I41" s="7"/>
      <c r="J41" s="7"/>
      <c r="K41" s="7"/>
      <c r="L41" s="7"/>
      <c r="M41" s="7">
        <f t="shared" si="0"/>
        <v>0</v>
      </c>
    </row>
    <row r="42" spans="1:13" ht="29.25" customHeight="1" thickBot="1" x14ac:dyDescent="0.3">
      <c r="A42" s="8">
        <v>18</v>
      </c>
      <c r="B42" s="5"/>
      <c r="D42" s="5"/>
      <c r="F42" s="7"/>
      <c r="G42" s="7"/>
      <c r="H42" s="7"/>
      <c r="I42" s="7"/>
      <c r="J42" s="7"/>
      <c r="K42" s="7"/>
      <c r="L42" s="7"/>
      <c r="M42" s="7">
        <f t="shared" si="0"/>
        <v>0</v>
      </c>
    </row>
    <row r="43" spans="1:13" ht="29.25" customHeight="1" thickBot="1" x14ac:dyDescent="0.3">
      <c r="A43" s="8">
        <v>19</v>
      </c>
      <c r="B43" s="5"/>
      <c r="D43" s="5"/>
      <c r="F43" s="7"/>
      <c r="G43" s="7"/>
      <c r="H43" s="7"/>
      <c r="I43" s="7"/>
      <c r="J43" s="7"/>
      <c r="K43" s="7"/>
      <c r="L43" s="7"/>
      <c r="M43" s="7">
        <f t="shared" si="0"/>
        <v>0</v>
      </c>
    </row>
    <row r="44" spans="1:13" ht="29.25" customHeight="1" thickBot="1" x14ac:dyDescent="0.3">
      <c r="A44" s="8">
        <v>20</v>
      </c>
      <c r="B44" s="5"/>
      <c r="D44" s="5"/>
      <c r="F44" s="7"/>
      <c r="G44" s="7"/>
      <c r="H44" s="7"/>
      <c r="I44" s="7"/>
      <c r="J44" s="7"/>
      <c r="K44" s="7"/>
      <c r="L44" s="7"/>
      <c r="M44" s="7">
        <f t="shared" si="0"/>
        <v>0</v>
      </c>
    </row>
    <row r="45" spans="1:13" ht="29.25" customHeight="1" thickBot="1" x14ac:dyDescent="0.3">
      <c r="A45" s="8">
        <v>21</v>
      </c>
      <c r="B45" s="5"/>
      <c r="D45" s="5"/>
      <c r="F45" s="7"/>
      <c r="G45" s="7"/>
      <c r="H45" s="7"/>
      <c r="I45" s="7"/>
      <c r="J45" s="7"/>
      <c r="K45" s="7"/>
      <c r="L45" s="7"/>
      <c r="M45" s="7">
        <f t="shared" si="0"/>
        <v>0</v>
      </c>
    </row>
    <row r="46" spans="1:13" ht="29.25" customHeight="1" thickBot="1" x14ac:dyDescent="0.3">
      <c r="A46" s="8">
        <v>22</v>
      </c>
      <c r="B46" s="5"/>
      <c r="D46" s="5"/>
      <c r="F46" s="7"/>
      <c r="G46" s="7"/>
      <c r="H46" s="7"/>
      <c r="I46" s="7"/>
      <c r="J46" s="7"/>
      <c r="K46" s="7"/>
      <c r="L46" s="7"/>
      <c r="M46" s="7">
        <f t="shared" si="0"/>
        <v>0</v>
      </c>
    </row>
    <row r="47" spans="1:13" ht="29.25" customHeight="1" thickBot="1" x14ac:dyDescent="0.3">
      <c r="A47" s="8">
        <v>23</v>
      </c>
      <c r="B47" s="5"/>
      <c r="D47" s="5"/>
      <c r="F47" s="7"/>
      <c r="G47" s="7"/>
      <c r="H47" s="7"/>
      <c r="I47" s="7"/>
      <c r="J47" s="7"/>
      <c r="K47" s="7"/>
      <c r="L47" s="7"/>
      <c r="M47" s="7">
        <f t="shared" si="0"/>
        <v>0</v>
      </c>
    </row>
    <row r="48" spans="1:13" ht="29.25" customHeight="1" thickBot="1" x14ac:dyDescent="0.3">
      <c r="A48" s="8">
        <v>24</v>
      </c>
      <c r="B48" s="5"/>
      <c r="D48" s="5"/>
      <c r="F48" s="7"/>
      <c r="G48" s="7"/>
      <c r="H48" s="7"/>
      <c r="I48" s="7"/>
      <c r="J48" s="7"/>
      <c r="K48" s="7"/>
      <c r="L48" s="7"/>
      <c r="M48" s="7">
        <f t="shared" si="0"/>
        <v>0</v>
      </c>
    </row>
    <row r="49" spans="1:13" ht="29.25" customHeight="1" thickBot="1" x14ac:dyDescent="0.3">
      <c r="A49" s="8">
        <v>25</v>
      </c>
      <c r="B49" s="5"/>
      <c r="D49" s="5"/>
      <c r="F49" s="7"/>
      <c r="G49" s="7"/>
      <c r="H49" s="7"/>
      <c r="I49" s="7"/>
      <c r="J49" s="7"/>
      <c r="K49" s="7"/>
      <c r="L49" s="7"/>
      <c r="M49" s="7">
        <f t="shared" si="0"/>
        <v>0</v>
      </c>
    </row>
    <row r="50" spans="1:13" x14ac:dyDescent="0.25">
      <c r="K50" s="21" t="s">
        <v>19</v>
      </c>
      <c r="L50" s="21"/>
      <c r="M50" s="10">
        <f>SUM(M25:M49)</f>
        <v>0</v>
      </c>
    </row>
    <row r="51" spans="1:13" x14ac:dyDescent="0.25">
      <c r="K51" s="20" t="s">
        <v>21</v>
      </c>
    </row>
    <row r="52" spans="1:13" x14ac:dyDescent="0.25">
      <c r="J52" s="20"/>
    </row>
    <row r="53" spans="1:13" x14ac:dyDescent="0.25">
      <c r="J53" s="20"/>
    </row>
    <row r="54" spans="1:13" x14ac:dyDescent="0.25">
      <c r="J54" s="20"/>
    </row>
    <row r="55" spans="1:13" s="28" customFormat="1" ht="21" customHeight="1" x14ac:dyDescent="0.35">
      <c r="A55" s="27" t="s">
        <v>25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s="28" customFormat="1" ht="21" customHeight="1" x14ac:dyDescent="0.35">
      <c r="A56" s="27" t="s">
        <v>26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s="28" customFormat="1" ht="21" customHeight="1" x14ac:dyDescent="0.35">
      <c r="A57" s="29"/>
    </row>
    <row r="58" spans="1:13" s="28" customFormat="1" ht="21" customHeight="1" x14ac:dyDescent="0.35">
      <c r="A58" s="27" t="s">
        <v>27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s="28" customFormat="1" ht="21" customHeight="1" x14ac:dyDescent="0.35">
      <c r="A59" s="27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s="28" customFormat="1" ht="21" customHeight="1" x14ac:dyDescent="0.35">
      <c r="A60" s="29"/>
    </row>
    <row r="61" spans="1:13" s="28" customFormat="1" ht="21" customHeight="1" x14ac:dyDescent="0.35">
      <c r="A61" s="27" t="s">
        <v>29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</sheetData>
  <mergeCells count="10">
    <mergeCell ref="F21:L22"/>
    <mergeCell ref="A8:M8"/>
    <mergeCell ref="A9:M9"/>
    <mergeCell ref="A10:M10"/>
    <mergeCell ref="K50:L50"/>
    <mergeCell ref="A61:M61"/>
    <mergeCell ref="A59:M59"/>
    <mergeCell ref="A58:M58"/>
    <mergeCell ref="A56:M56"/>
    <mergeCell ref="A55:M55"/>
  </mergeCells>
  <hyperlinks>
    <hyperlink ref="D23" r:id="rId1"/>
  </hyperlinks>
  <pageMargins left="0.7" right="0.7" top="0.75" bottom="0.75" header="0.3" footer="0.3"/>
  <pageSetup scale="4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26"/>
  <sheetViews>
    <sheetView workbookViewId="0">
      <selection sqref="A1:XFD1048576"/>
    </sheetView>
  </sheetViews>
  <sheetFormatPr defaultRowHeight="15" x14ac:dyDescent="0.25"/>
  <cols>
    <col min="1" max="1" width="15.7109375" bestFit="1" customWidth="1"/>
    <col min="3" max="6" width="12.42578125" customWidth="1"/>
    <col min="7" max="8" width="12.85546875" customWidth="1"/>
    <col min="11" max="12" width="13.7109375" customWidth="1"/>
    <col min="13" max="14" width="12.28515625" customWidth="1"/>
    <col min="15" max="15" width="11.85546875" customWidth="1"/>
    <col min="16" max="16" width="9.5703125" customWidth="1"/>
    <col min="17" max="17" width="12.28515625" customWidth="1"/>
  </cols>
  <sheetData>
    <row r="6" spans="1:17" x14ac:dyDescent="0.25">
      <c r="A6" t="s">
        <v>2</v>
      </c>
    </row>
    <row r="7" spans="1:17" x14ac:dyDescent="0.25">
      <c r="A7" t="s">
        <v>3</v>
      </c>
    </row>
    <row r="8" spans="1:17" x14ac:dyDescent="0.25">
      <c r="A8" t="s">
        <v>4</v>
      </c>
    </row>
    <row r="9" spans="1:17" x14ac:dyDescent="0.25">
      <c r="A9" t="s">
        <v>5</v>
      </c>
    </row>
    <row r="10" spans="1:17" x14ac:dyDescent="0.25">
      <c r="A10" t="s">
        <v>6</v>
      </c>
    </row>
    <row r="16" spans="1:17" s="1" customFormat="1" ht="30" x14ac:dyDescent="0.25">
      <c r="C16" s="2" t="s">
        <v>7</v>
      </c>
      <c r="D16" s="2"/>
      <c r="E16" s="2" t="s">
        <v>8</v>
      </c>
      <c r="F16" s="2"/>
      <c r="G16" s="2" t="s">
        <v>9</v>
      </c>
      <c r="H16" s="2"/>
      <c r="I16" s="2" t="s">
        <v>10</v>
      </c>
      <c r="J16" s="2"/>
      <c r="K16" s="2" t="s">
        <v>11</v>
      </c>
      <c r="L16" s="2"/>
      <c r="M16" s="2" t="s">
        <v>12</v>
      </c>
      <c r="N16" s="2"/>
      <c r="O16" s="2" t="s">
        <v>13</v>
      </c>
      <c r="P16" s="2"/>
      <c r="Q16" s="2" t="s">
        <v>14</v>
      </c>
    </row>
    <row r="17" spans="1:17" x14ac:dyDescent="0.25">
      <c r="C17" s="3">
        <v>199</v>
      </c>
      <c r="D17" s="3"/>
      <c r="E17" s="3">
        <v>150</v>
      </c>
      <c r="F17" s="3"/>
      <c r="G17" s="3">
        <v>60</v>
      </c>
      <c r="H17" s="3"/>
      <c r="I17" s="3">
        <v>60</v>
      </c>
      <c r="J17" s="3"/>
      <c r="K17" s="3">
        <v>75</v>
      </c>
      <c r="L17" s="3"/>
      <c r="M17" s="3">
        <v>350</v>
      </c>
      <c r="N17" s="3"/>
      <c r="O17" s="3">
        <v>400</v>
      </c>
      <c r="P17" s="3"/>
      <c r="Q17" s="4"/>
    </row>
    <row r="18" spans="1:17" x14ac:dyDescent="0.25">
      <c r="C18" t="str">
        <f ca="1">IF(C18="X",199," ")</f>
        <v xml:space="preserve"> </v>
      </c>
      <c r="E18" t="str">
        <f ca="1">IF(E18="X",150," ")</f>
        <v xml:space="preserve"> </v>
      </c>
      <c r="G18" t="str">
        <f ca="1">IF(G18="X",60," ")</f>
        <v xml:space="preserve"> </v>
      </c>
      <c r="I18" t="str">
        <f ca="1">IF(I18="X",60," ")</f>
        <v xml:space="preserve"> </v>
      </c>
      <c r="K18" t="str">
        <f ca="1">IF(K18="X",75," ")</f>
        <v xml:space="preserve"> </v>
      </c>
      <c r="M18" t="str">
        <f ca="1">IF(M18="X",350," ")</f>
        <v xml:space="preserve"> </v>
      </c>
      <c r="O18" t="str">
        <f ca="1">IF(O18="X",400," ")</f>
        <v xml:space="preserve"> </v>
      </c>
    </row>
    <row r="19" spans="1:17" x14ac:dyDescent="0.25">
      <c r="A19" t="s">
        <v>0</v>
      </c>
      <c r="B19" t="s">
        <v>1</v>
      </c>
      <c r="C19" t="s">
        <v>16</v>
      </c>
      <c r="D19">
        <f>IF(C19="X",199,0)</f>
        <v>199</v>
      </c>
      <c r="E19" t="s">
        <v>16</v>
      </c>
      <c r="F19">
        <f>IF(E19="X",150,0)</f>
        <v>150</v>
      </c>
      <c r="G19" t="s">
        <v>16</v>
      </c>
      <c r="H19">
        <f>IF(G19="X",60,0)</f>
        <v>60</v>
      </c>
      <c r="I19" t="s">
        <v>16</v>
      </c>
      <c r="J19">
        <f>IF(I19="X",60,0)</f>
        <v>60</v>
      </c>
      <c r="K19" t="s">
        <v>16</v>
      </c>
      <c r="L19">
        <f>IF(K19="X",75,0)</f>
        <v>75</v>
      </c>
      <c r="M19" t="str">
        <f t="shared" ref="M19:M26" ca="1" si="0">IF(M19="X",350," ")</f>
        <v xml:space="preserve"> </v>
      </c>
      <c r="N19">
        <f ca="1">IF(M19="X",350,0)</f>
        <v>0</v>
      </c>
      <c r="O19" t="s">
        <v>15</v>
      </c>
      <c r="P19">
        <f>IF(O19="X",400,0)</f>
        <v>400</v>
      </c>
      <c r="Q19">
        <f ca="1">D19+e19G19+H19+J19+L19+N19+P19</f>
        <v>0</v>
      </c>
    </row>
    <row r="20" spans="1:17" x14ac:dyDescent="0.25">
      <c r="C20" t="str">
        <f t="shared" ref="C20:C26" ca="1" si="1">IF(C20="X",199," ")</f>
        <v xml:space="preserve"> </v>
      </c>
      <c r="E20" t="str">
        <f t="shared" ref="E20:E26" ca="1" si="2">IF(E20="X",150," ")</f>
        <v xml:space="preserve"> </v>
      </c>
      <c r="G20" t="str">
        <f t="shared" ref="G20:I26" ca="1" si="3">IF(G20="X",60," ")</f>
        <v xml:space="preserve"> </v>
      </c>
      <c r="I20" t="str">
        <f t="shared" ca="1" si="3"/>
        <v xml:space="preserve"> </v>
      </c>
      <c r="K20" t="str">
        <f t="shared" ref="K20:K26" ca="1" si="4">IF(K20="X",75," ")</f>
        <v xml:space="preserve"> </v>
      </c>
      <c r="M20" t="str">
        <f t="shared" ca="1" si="0"/>
        <v xml:space="preserve"> </v>
      </c>
      <c r="O20" t="str">
        <f t="shared" ref="O20:O26" ca="1" si="5">IF(O20="X",400," ")</f>
        <v xml:space="preserve"> </v>
      </c>
    </row>
    <row r="21" spans="1:17" x14ac:dyDescent="0.25">
      <c r="C21" t="str">
        <f t="shared" ca="1" si="1"/>
        <v xml:space="preserve"> </v>
      </c>
      <c r="E21" t="str">
        <f t="shared" ca="1" si="2"/>
        <v xml:space="preserve"> </v>
      </c>
      <c r="G21" t="str">
        <f t="shared" ca="1" si="3"/>
        <v xml:space="preserve"> </v>
      </c>
      <c r="I21" t="str">
        <f t="shared" ca="1" si="3"/>
        <v xml:space="preserve"> </v>
      </c>
      <c r="K21" t="str">
        <f t="shared" ca="1" si="4"/>
        <v xml:space="preserve"> </v>
      </c>
      <c r="M21" t="str">
        <f t="shared" ca="1" si="0"/>
        <v xml:space="preserve"> </v>
      </c>
      <c r="O21" t="str">
        <f t="shared" ca="1" si="5"/>
        <v xml:space="preserve"> </v>
      </c>
    </row>
    <row r="22" spans="1:17" x14ac:dyDescent="0.25">
      <c r="C22" t="str">
        <f t="shared" ca="1" si="1"/>
        <v xml:space="preserve"> </v>
      </c>
      <c r="E22" t="str">
        <f t="shared" ca="1" si="2"/>
        <v xml:space="preserve"> </v>
      </c>
      <c r="G22" t="str">
        <f t="shared" ca="1" si="3"/>
        <v xml:space="preserve"> </v>
      </c>
      <c r="I22" t="str">
        <f t="shared" ca="1" si="3"/>
        <v xml:space="preserve"> </v>
      </c>
      <c r="K22" t="str">
        <f t="shared" ca="1" si="4"/>
        <v xml:space="preserve"> </v>
      </c>
      <c r="M22" t="str">
        <f t="shared" ca="1" si="0"/>
        <v xml:space="preserve"> </v>
      </c>
      <c r="O22" t="str">
        <f t="shared" ca="1" si="5"/>
        <v xml:space="preserve"> </v>
      </c>
    </row>
    <row r="23" spans="1:17" x14ac:dyDescent="0.25">
      <c r="C23" t="str">
        <f t="shared" ca="1" si="1"/>
        <v xml:space="preserve"> </v>
      </c>
      <c r="E23" t="str">
        <f t="shared" ca="1" si="2"/>
        <v xml:space="preserve"> </v>
      </c>
      <c r="G23" t="str">
        <f t="shared" ca="1" si="3"/>
        <v xml:space="preserve"> </v>
      </c>
      <c r="I23" t="str">
        <f t="shared" ca="1" si="3"/>
        <v xml:space="preserve"> </v>
      </c>
      <c r="K23" t="str">
        <f t="shared" ca="1" si="4"/>
        <v xml:space="preserve"> </v>
      </c>
      <c r="M23" t="str">
        <f t="shared" ca="1" si="0"/>
        <v xml:space="preserve"> </v>
      </c>
      <c r="O23" t="str">
        <f t="shared" ca="1" si="5"/>
        <v xml:space="preserve"> </v>
      </c>
    </row>
    <row r="24" spans="1:17" x14ac:dyDescent="0.25">
      <c r="C24" t="str">
        <f t="shared" ca="1" si="1"/>
        <v xml:space="preserve"> </v>
      </c>
      <c r="E24" t="str">
        <f t="shared" ca="1" si="2"/>
        <v xml:space="preserve"> </v>
      </c>
      <c r="G24" t="str">
        <f t="shared" ca="1" si="3"/>
        <v xml:space="preserve"> </v>
      </c>
      <c r="I24" t="str">
        <f t="shared" ca="1" si="3"/>
        <v xml:space="preserve"> </v>
      </c>
      <c r="K24" t="str">
        <f t="shared" ca="1" si="4"/>
        <v xml:space="preserve"> </v>
      </c>
      <c r="M24" t="str">
        <f t="shared" ca="1" si="0"/>
        <v xml:space="preserve"> </v>
      </c>
      <c r="O24" t="str">
        <f t="shared" ca="1" si="5"/>
        <v xml:space="preserve"> </v>
      </c>
    </row>
    <row r="25" spans="1:17" x14ac:dyDescent="0.25">
      <c r="C25" t="str">
        <f t="shared" ca="1" si="1"/>
        <v xml:space="preserve"> </v>
      </c>
      <c r="E25" t="str">
        <f t="shared" ca="1" si="2"/>
        <v xml:space="preserve"> </v>
      </c>
      <c r="G25" t="str">
        <f t="shared" ca="1" si="3"/>
        <v xml:space="preserve"> </v>
      </c>
      <c r="I25" t="str">
        <f t="shared" ca="1" si="3"/>
        <v xml:space="preserve"> </v>
      </c>
      <c r="K25" t="str">
        <f t="shared" ca="1" si="4"/>
        <v xml:space="preserve"> </v>
      </c>
      <c r="M25" t="str">
        <f t="shared" ca="1" si="0"/>
        <v xml:space="preserve"> </v>
      </c>
      <c r="O25" t="str">
        <f t="shared" ca="1" si="5"/>
        <v xml:space="preserve"> </v>
      </c>
    </row>
    <row r="26" spans="1:17" x14ac:dyDescent="0.25">
      <c r="C26" t="str">
        <f t="shared" ca="1" si="1"/>
        <v xml:space="preserve"> </v>
      </c>
      <c r="E26" t="str">
        <f t="shared" ca="1" si="2"/>
        <v xml:space="preserve"> </v>
      </c>
      <c r="G26" t="str">
        <f t="shared" ca="1" si="3"/>
        <v xml:space="preserve"> </v>
      </c>
      <c r="I26" t="str">
        <f t="shared" ca="1" si="3"/>
        <v xml:space="preserve"> </v>
      </c>
      <c r="K26" t="str">
        <f t="shared" ca="1" si="4"/>
        <v xml:space="preserve"> </v>
      </c>
      <c r="M26" t="str">
        <f t="shared" ca="1" si="0"/>
        <v xml:space="preserve"> </v>
      </c>
      <c r="O26" t="str">
        <f t="shared" ca="1" si="5"/>
        <v xml:space="preserve">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2014-03-02T22:09:37Z</cp:lastPrinted>
  <dcterms:created xsi:type="dcterms:W3CDTF">2014-02-28T22:57:36Z</dcterms:created>
  <dcterms:modified xsi:type="dcterms:W3CDTF">2014-03-02T22:10:22Z</dcterms:modified>
</cp:coreProperties>
</file>